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Brooks + Saucony" sheetId="2" r:id="rId1"/>
  </sheets>
  <definedNames>
    <definedName name="_xlnm._FilterDatabase" localSheetId="0" hidden="1">'Brooks + Saucony'!$A$2:$V$18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2" l="1"/>
  <c r="U17" i="2"/>
  <c r="U14" i="2"/>
  <c r="U10" i="2"/>
  <c r="U11" i="2"/>
  <c r="U9" i="2"/>
  <c r="U8" i="2"/>
  <c r="U4" i="2"/>
  <c r="U5" i="2"/>
  <c r="U3" i="2"/>
  <c r="T18" i="2"/>
  <c r="T11" i="2" l="1"/>
  <c r="T10" i="2"/>
  <c r="T4" i="2"/>
  <c r="T17" i="2" l="1"/>
  <c r="T14" i="2"/>
  <c r="T5" i="2"/>
  <c r="T3" i="2" l="1"/>
  <c r="T9" i="2"/>
  <c r="T8" i="2"/>
  <c r="T19" i="2" l="1"/>
</calcChain>
</file>

<file path=xl/sharedStrings.xml><?xml version="1.0" encoding="utf-8"?>
<sst xmlns="http://schemas.openxmlformats.org/spreadsheetml/2006/main" count="142" uniqueCount="56">
  <si>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</si>
  <si>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</si>
  <si>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</si>
  <si>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</si>
  <si>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</si>
  <si>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</si>
  <si>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</si>
  <si>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</si>
  <si>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</si>
  <si>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</si>
  <si>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</si>
  <si>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</si>
  <si>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</si>
  <si>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</si>
  <si>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14</t>
  </si>
  <si>
    <t>15</t>
  </si>
  <si>
    <t xml:space="preserve">Gender </t>
  </si>
  <si>
    <t>M</t>
  </si>
  <si>
    <t>W</t>
  </si>
  <si>
    <t>40.5</t>
  </si>
  <si>
    <t>42.5</t>
  </si>
  <si>
    <t>44.5</t>
  </si>
  <si>
    <t>45.5</t>
  </si>
  <si>
    <t>46.5</t>
  </si>
  <si>
    <t>47.5</t>
  </si>
  <si>
    <t>48.5</t>
  </si>
  <si>
    <t>49.5</t>
  </si>
  <si>
    <t xml:space="preserve">US   </t>
  </si>
  <si>
    <t>Brooks Ghost 14</t>
  </si>
  <si>
    <t>120356-1B-058</t>
  </si>
  <si>
    <t>Brooks Glycerin GTS 20</t>
  </si>
  <si>
    <t>120370-1B-460</t>
  </si>
  <si>
    <t>110383-1D-482</t>
  </si>
  <si>
    <t>36.5</t>
  </si>
  <si>
    <t>37.5</t>
  </si>
  <si>
    <t>38.5</t>
  </si>
  <si>
    <t>5.5</t>
  </si>
  <si>
    <t>6</t>
  </si>
  <si>
    <t>Brooks Ghost 14 GTX</t>
  </si>
  <si>
    <t>110368-1D-020</t>
  </si>
  <si>
    <t>Saucony Peregrine 12 GTX</t>
  </si>
  <si>
    <t>S20740-16</t>
  </si>
  <si>
    <t>S10740-15</t>
  </si>
  <si>
    <t>110382-1D-482</t>
  </si>
  <si>
    <t>Brooks Glycerin 20</t>
  </si>
  <si>
    <t>120369-1B-460</t>
  </si>
  <si>
    <t>Brooks Divide 3</t>
  </si>
  <si>
    <t>120368-1B-009</t>
  </si>
  <si>
    <t>Saucony Ride 15</t>
  </si>
  <si>
    <t>S10729-05</t>
  </si>
  <si>
    <t>RRP</t>
  </si>
  <si>
    <t>Total QTY</t>
  </si>
  <si>
    <t>Name</t>
  </si>
  <si>
    <t>Article</t>
  </si>
  <si>
    <t>Image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</si>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</sst>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;;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4" fontId="1" fillId="0" borderId="0" xfId="1" applyFont="1" applyFill="1" applyAlignment="1">
      <alignment horizontal="center" vertical="center"/>
    </xf>
    <xf numFmtId="44" fontId="3" fillId="0" borderId="0" xfId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7</xdr:row>
      <xdr:rowOff>57149</xdr:rowOff>
    </xdr:from>
    <xdr:to>
      <xdr:col>0</xdr:col>
      <xdr:colOff>1352550</xdr:colOff>
      <xdr:row>7</xdr:row>
      <xdr:rowOff>704426</xdr:rowOff>
    </xdr:to>
    <xdr:pic>
      <xdr:nvPicPr>
        <xdr:cNvPr id="10" name="Grafik 9" descr="Brooks Ghost 14 | 1203561B058 | Sport Klingenmaier">
          <a:extLst>
            <a:ext uri="{FF2B5EF4-FFF2-40B4-BE49-F238E27FC236}">
              <a16:creationId xmlns:a16="http://schemas.microsoft.com/office/drawing/2014/main" xmlns="" id="{5A6E43E5-66D5-6DDE-E1B9-EFA78F4F37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1904999"/>
          <a:ext cx="1323975" cy="647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</xdr:row>
      <xdr:rowOff>57150</xdr:rowOff>
    </xdr:from>
    <xdr:to>
      <xdr:col>0</xdr:col>
      <xdr:colOff>1359593</xdr:colOff>
      <xdr:row>4</xdr:row>
      <xdr:rowOff>716694</xdr:rowOff>
    </xdr:to>
    <xdr:pic>
      <xdr:nvPicPr>
        <xdr:cNvPr id="3" name="Grafik 2" descr="Ghost 14 GTX: Laufschuhe mit Dämpfung für Herren">
          <a:extLst>
            <a:ext uri="{FF2B5EF4-FFF2-40B4-BE49-F238E27FC236}">
              <a16:creationId xmlns:a16="http://schemas.microsoft.com/office/drawing/2014/main" xmlns="" id="{65A11C9B-21C8-49D3-BB87-6AEDD8CF25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1885950"/>
          <a:ext cx="1331018" cy="659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13</xdr:row>
      <xdr:rowOff>66674</xdr:rowOff>
    </xdr:from>
    <xdr:to>
      <xdr:col>0</xdr:col>
      <xdr:colOff>1362075</xdr:colOff>
      <xdr:row>13</xdr:row>
      <xdr:rowOff>711305</xdr:rowOff>
    </xdr:to>
    <xdr:pic>
      <xdr:nvPicPr>
        <xdr:cNvPr id="5" name="Grafik 4" descr="Saucony Peregrine 12 GTX - Trailrunningschuhe Herren online kaufen |  Bergfreunde.de">
          <a:extLst>
            <a:ext uri="{FF2B5EF4-FFF2-40B4-BE49-F238E27FC236}">
              <a16:creationId xmlns:a16="http://schemas.microsoft.com/office/drawing/2014/main" xmlns="" id="{62929A72-B266-429C-AF9F-26434123EF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5610224"/>
          <a:ext cx="1333500" cy="64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28573</xdr:colOff>
      <xdr:row>16</xdr:row>
      <xdr:rowOff>57149</xdr:rowOff>
    </xdr:from>
    <xdr:to>
      <xdr:col>0</xdr:col>
      <xdr:colOff>1362074</xdr:colOff>
      <xdr:row>16</xdr:row>
      <xdr:rowOff>704481</xdr:rowOff>
    </xdr:to>
    <xdr:pic>
      <xdr:nvPicPr>
        <xdr:cNvPr id="7" name="Grafik 6" descr="Saucony Peregrine 12 GTX grau S10740-15 Preisvergleich">
          <a:extLst>
            <a:ext uri="{FF2B5EF4-FFF2-40B4-BE49-F238E27FC236}">
              <a16:creationId xmlns:a16="http://schemas.microsoft.com/office/drawing/2014/main" xmlns="" id="{F2EB8007-F19D-435E-A7CB-420E335906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3" y="6686549"/>
          <a:ext cx="1333501" cy="647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</xdr:row>
      <xdr:rowOff>66675</xdr:rowOff>
    </xdr:from>
    <xdr:to>
      <xdr:col>0</xdr:col>
      <xdr:colOff>1362075</xdr:colOff>
      <xdr:row>2</xdr:row>
      <xdr:rowOff>711200</xdr:rowOff>
    </xdr:to>
    <xdr:pic>
      <xdr:nvPicPr>
        <xdr:cNvPr id="11" name="Grafik 10" descr="Brooks Glycerin GTS 20 Herren Laufschuh Stabilität 110383 1D 482  Blue/Nightlife/White | Stabilität | Laufschuhe | Herren | Schuhe |  runmarkt.de">
          <a:extLst>
            <a:ext uri="{FF2B5EF4-FFF2-40B4-BE49-F238E27FC236}">
              <a16:creationId xmlns:a16="http://schemas.microsoft.com/office/drawing/2014/main" xmlns="" id="{2C268D28-E442-4996-9502-F59F929B72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390525"/>
          <a:ext cx="1333500" cy="64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</xdr:row>
      <xdr:rowOff>57150</xdr:rowOff>
    </xdr:from>
    <xdr:to>
      <xdr:col>0</xdr:col>
      <xdr:colOff>1362075</xdr:colOff>
      <xdr:row>3</xdr:row>
      <xdr:rowOff>706261</xdr:rowOff>
    </xdr:to>
    <xdr:pic>
      <xdr:nvPicPr>
        <xdr:cNvPr id="14" name="Grafik 13" descr="Brooks Glycerin 20 Herren Laufschuhe">
          <a:extLst>
            <a:ext uri="{FF2B5EF4-FFF2-40B4-BE49-F238E27FC236}">
              <a16:creationId xmlns:a16="http://schemas.microsoft.com/office/drawing/2014/main" xmlns="" id="{18686022-7506-4A5B-8255-B4471F47FD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1143000"/>
          <a:ext cx="1333500" cy="651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9</xdr:row>
      <xdr:rowOff>28576</xdr:rowOff>
    </xdr:from>
    <xdr:to>
      <xdr:col>0</xdr:col>
      <xdr:colOff>1349083</xdr:colOff>
      <xdr:row>9</xdr:row>
      <xdr:rowOff>742950</xdr:rowOff>
    </xdr:to>
    <xdr:pic>
      <xdr:nvPicPr>
        <xdr:cNvPr id="16" name="Grafik 15" descr="Brooks Glycerin 20 Damen Laufschuhe">
          <a:extLst>
            <a:ext uri="{FF2B5EF4-FFF2-40B4-BE49-F238E27FC236}">
              <a16:creationId xmlns:a16="http://schemas.microsoft.com/office/drawing/2014/main" xmlns="" id="{567B00D8-8869-4D19-B463-53178263A8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4486276"/>
          <a:ext cx="1320508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8</xdr:row>
      <xdr:rowOff>66675</xdr:rowOff>
    </xdr:from>
    <xdr:to>
      <xdr:col>0</xdr:col>
      <xdr:colOff>1362075</xdr:colOff>
      <xdr:row>8</xdr:row>
      <xdr:rowOff>697866</xdr:rowOff>
    </xdr:to>
    <xdr:pic>
      <xdr:nvPicPr>
        <xdr:cNvPr id="17" name="Grafik 16" descr="Glycerin GTS 20: Laufschuhe für Damen | Brooks Running">
          <a:extLst>
            <a:ext uri="{FF2B5EF4-FFF2-40B4-BE49-F238E27FC236}">
              <a16:creationId xmlns:a16="http://schemas.microsoft.com/office/drawing/2014/main" xmlns="" id="{8170383D-2EDF-4F0A-9FDA-1CE6C5CE72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3762375"/>
          <a:ext cx="1333500" cy="63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10</xdr:row>
      <xdr:rowOff>57150</xdr:rowOff>
    </xdr:from>
    <xdr:to>
      <xdr:col>0</xdr:col>
      <xdr:colOff>1362075</xdr:colOff>
      <xdr:row>10</xdr:row>
      <xdr:rowOff>706261</xdr:rowOff>
    </xdr:to>
    <xdr:pic>
      <xdr:nvPicPr>
        <xdr:cNvPr id="19" name="Grafik 18" descr="Brooks Divide 3 Damen Laufschuhe">
          <a:extLst>
            <a:ext uri="{FF2B5EF4-FFF2-40B4-BE49-F238E27FC236}">
              <a16:creationId xmlns:a16="http://schemas.microsoft.com/office/drawing/2014/main" xmlns="" id="{A2C3FB4E-DA80-476B-9B2E-C78D9CB2E6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5276850"/>
          <a:ext cx="1333500" cy="653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17</xdr:row>
      <xdr:rowOff>47626</xdr:rowOff>
    </xdr:from>
    <xdr:to>
      <xdr:col>0</xdr:col>
      <xdr:colOff>1362075</xdr:colOff>
      <xdr:row>17</xdr:row>
      <xdr:rowOff>717340</xdr:rowOff>
    </xdr:to>
    <xdr:pic>
      <xdr:nvPicPr>
        <xdr:cNvPr id="21" name="Grafik 20" descr="Saucony Ride 15 Damen Laufschuhe">
          <a:extLst>
            <a:ext uri="{FF2B5EF4-FFF2-40B4-BE49-F238E27FC236}">
              <a16:creationId xmlns:a16="http://schemas.microsoft.com/office/drawing/2014/main" xmlns="" id="{3DC1F906-6FA4-477D-B628-D93DAE7BA8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8201026"/>
          <a:ext cx="1333500" cy="66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5" sqref="AA5"/>
    </sheetView>
  </sheetViews>
  <sheetFormatPr defaultColWidth="9.140625" defaultRowHeight="12.75" x14ac:dyDescent="0.25"/>
  <cols>
    <col min="1" max="1" width="20.7109375" style="3" customWidth="1"/>
    <col min="2" max="2" width="24.7109375" style="4" bestFit="1" customWidth="1"/>
    <col min="3" max="3" width="14.85546875" style="3" bestFit="1" customWidth="1"/>
    <col min="4" max="4" width="13.140625" style="3" bestFit="1" customWidth="1"/>
    <col min="5" max="5" width="8.42578125" style="3" bestFit="1" customWidth="1"/>
    <col min="6" max="6" width="10" style="3" bestFit="1" customWidth="1"/>
    <col min="7" max="8" width="8.42578125" style="3" bestFit="1" customWidth="1"/>
    <col min="9" max="9" width="10" style="3" bestFit="1" customWidth="1"/>
    <col min="10" max="11" width="8.42578125" style="3" bestFit="1" customWidth="1"/>
    <col min="12" max="12" width="10" style="3" bestFit="1" customWidth="1"/>
    <col min="13" max="13" width="8.42578125" style="3" bestFit="1" customWidth="1"/>
    <col min="14" max="14" width="10" style="3" bestFit="1" customWidth="1"/>
    <col min="15" max="15" width="8.42578125" style="3" bestFit="1" customWidth="1"/>
    <col min="16" max="19" width="10" style="3" bestFit="1" customWidth="1"/>
    <col min="20" max="20" width="10.5703125" style="3" bestFit="1" customWidth="1"/>
    <col min="21" max="21" width="11.7109375" style="7" bestFit="1" customWidth="1"/>
    <col min="22" max="22" width="11.28515625" style="8" bestFit="1" customWidth="1"/>
    <col min="23" max="16384" width="9.140625" style="3"/>
  </cols>
  <sheetData>
    <row r="1" spans="1:22" x14ac:dyDescent="0.25">
      <c r="D1" s="5" t="s">
        <v>27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</row>
    <row r="2" spans="1:22" x14ac:dyDescent="0.25">
      <c r="A2" s="9" t="s">
        <v>54</v>
      </c>
      <c r="B2" s="10" t="s">
        <v>52</v>
      </c>
      <c r="C2" s="11" t="s">
        <v>53</v>
      </c>
      <c r="D2" s="12" t="s">
        <v>16</v>
      </c>
      <c r="E2" s="9">
        <v>40</v>
      </c>
      <c r="F2" s="9" t="s">
        <v>19</v>
      </c>
      <c r="G2" s="9">
        <v>41</v>
      </c>
      <c r="H2" s="9">
        <v>42</v>
      </c>
      <c r="I2" s="9" t="s">
        <v>20</v>
      </c>
      <c r="J2" s="9">
        <v>43</v>
      </c>
      <c r="K2" s="9">
        <v>44</v>
      </c>
      <c r="L2" s="9" t="s">
        <v>21</v>
      </c>
      <c r="M2" s="9">
        <v>45</v>
      </c>
      <c r="N2" s="9" t="s">
        <v>22</v>
      </c>
      <c r="O2" s="9">
        <v>46</v>
      </c>
      <c r="P2" s="9" t="s">
        <v>23</v>
      </c>
      <c r="Q2" s="9" t="s">
        <v>24</v>
      </c>
      <c r="R2" s="9" t="s">
        <v>25</v>
      </c>
      <c r="S2" s="9" t="s">
        <v>26</v>
      </c>
      <c r="T2" s="22" t="s">
        <v>51</v>
      </c>
      <c r="U2" s="23" t="s">
        <v>55</v>
      </c>
      <c r="V2" s="8" t="s">
        <v>50</v>
      </c>
    </row>
    <row r="3" spans="1:22" ht="60" customHeight="1" x14ac:dyDescent="0.25">
      <c r="A3" s="24"/>
      <c r="B3" s="14" t="s">
        <v>30</v>
      </c>
      <c r="C3" s="16" t="s">
        <v>32</v>
      </c>
      <c r="D3" s="16" t="s">
        <v>17</v>
      </c>
      <c r="E3" s="16"/>
      <c r="F3" s="16"/>
      <c r="G3" s="2"/>
      <c r="H3" s="2">
        <v>280</v>
      </c>
      <c r="I3" s="2">
        <v>200</v>
      </c>
      <c r="J3" s="2">
        <v>210</v>
      </c>
      <c r="K3" s="2">
        <v>350</v>
      </c>
      <c r="L3" s="2">
        <v>350</v>
      </c>
      <c r="M3" s="2">
        <v>350</v>
      </c>
      <c r="N3" s="2">
        <v>220</v>
      </c>
      <c r="O3" s="2">
        <v>120</v>
      </c>
      <c r="P3" s="2">
        <v>150</v>
      </c>
      <c r="Q3" s="2">
        <v>120</v>
      </c>
      <c r="R3" s="2">
        <v>20</v>
      </c>
      <c r="S3" s="16"/>
      <c r="T3" s="17">
        <f>SUM(E3:S3)</f>
        <v>2370</v>
      </c>
      <c r="U3" s="18">
        <f>V3/2</f>
        <v>90</v>
      </c>
      <c r="V3" s="18">
        <v>180</v>
      </c>
    </row>
    <row r="4" spans="1:22" ht="60" customHeight="1" x14ac:dyDescent="0.25">
      <c r="A4" s="24"/>
      <c r="B4" s="14" t="s">
        <v>44</v>
      </c>
      <c r="C4" s="16" t="s">
        <v>43</v>
      </c>
      <c r="D4" s="16" t="s">
        <v>17</v>
      </c>
      <c r="E4" s="16"/>
      <c r="F4" s="16"/>
      <c r="G4" s="2">
        <v>20</v>
      </c>
      <c r="H4" s="2">
        <v>90</v>
      </c>
      <c r="I4" s="2"/>
      <c r="J4" s="2"/>
      <c r="K4" s="2"/>
      <c r="L4" s="2"/>
      <c r="M4" s="2">
        <v>20</v>
      </c>
      <c r="N4" s="2"/>
      <c r="O4" s="2"/>
      <c r="P4" s="2">
        <v>5</v>
      </c>
      <c r="Q4" s="2">
        <v>230</v>
      </c>
      <c r="R4" s="2">
        <v>70</v>
      </c>
      <c r="S4" s="16"/>
      <c r="T4" s="17">
        <f>SUM(E4:S4)</f>
        <v>435</v>
      </c>
      <c r="U4" s="18">
        <f t="shared" ref="U4:U5" si="0">V4/2</f>
        <v>90</v>
      </c>
      <c r="V4" s="18">
        <v>180</v>
      </c>
    </row>
    <row r="5" spans="1:22" ht="60" customHeight="1" x14ac:dyDescent="0.25">
      <c r="A5" s="13"/>
      <c r="B5" s="14" t="s">
        <v>38</v>
      </c>
      <c r="C5" s="16" t="s">
        <v>39</v>
      </c>
      <c r="D5" s="16" t="s">
        <v>17</v>
      </c>
      <c r="E5" s="16">
        <v>0</v>
      </c>
      <c r="F5" s="16">
        <v>0</v>
      </c>
      <c r="G5" s="2">
        <v>50</v>
      </c>
      <c r="H5" s="2">
        <v>320</v>
      </c>
      <c r="I5" s="2">
        <v>440</v>
      </c>
      <c r="J5" s="2">
        <v>800</v>
      </c>
      <c r="K5" s="2">
        <v>620</v>
      </c>
      <c r="L5" s="2">
        <v>220</v>
      </c>
      <c r="M5" s="2">
        <v>230</v>
      </c>
      <c r="N5" s="2">
        <v>280</v>
      </c>
      <c r="O5" s="2">
        <v>500</v>
      </c>
      <c r="P5" s="2">
        <v>230</v>
      </c>
      <c r="Q5" s="2">
        <v>80</v>
      </c>
      <c r="R5" s="2">
        <v>50</v>
      </c>
      <c r="S5" s="16">
        <v>0</v>
      </c>
      <c r="T5" s="17">
        <f>SUM(E5:S5)</f>
        <v>3820</v>
      </c>
      <c r="U5" s="18">
        <f t="shared" si="0"/>
        <v>80</v>
      </c>
      <c r="V5" s="18">
        <v>160</v>
      </c>
    </row>
    <row r="6" spans="1:22" x14ac:dyDescent="0.25">
      <c r="D6" s="5" t="s">
        <v>27</v>
      </c>
      <c r="E6" s="1" t="s">
        <v>36</v>
      </c>
      <c r="F6" s="1" t="s">
        <v>37</v>
      </c>
      <c r="G6" s="1" t="s">
        <v>0</v>
      </c>
      <c r="H6" s="1" t="s">
        <v>1</v>
      </c>
      <c r="I6" s="1" t="s">
        <v>2</v>
      </c>
      <c r="J6" s="1" t="s">
        <v>3</v>
      </c>
      <c r="K6" s="1" t="s">
        <v>4</v>
      </c>
      <c r="L6" s="1" t="s">
        <v>5</v>
      </c>
      <c r="M6" s="1" t="s">
        <v>6</v>
      </c>
      <c r="N6" s="1" t="s">
        <v>7</v>
      </c>
      <c r="O6" s="1" t="s">
        <v>8</v>
      </c>
      <c r="P6" s="1" t="s">
        <v>9</v>
      </c>
      <c r="Q6" s="1" t="s">
        <v>10</v>
      </c>
      <c r="R6" s="1" t="s">
        <v>11</v>
      </c>
      <c r="S6" s="1" t="s">
        <v>12</v>
      </c>
    </row>
    <row r="7" spans="1:22" x14ac:dyDescent="0.25">
      <c r="A7" s="9" t="s">
        <v>54</v>
      </c>
      <c r="B7" s="10" t="s">
        <v>52</v>
      </c>
      <c r="C7" s="11" t="s">
        <v>53</v>
      </c>
      <c r="D7" s="12" t="s">
        <v>16</v>
      </c>
      <c r="E7" s="9">
        <v>36</v>
      </c>
      <c r="F7" s="9" t="s">
        <v>33</v>
      </c>
      <c r="G7" s="9" t="s">
        <v>34</v>
      </c>
      <c r="H7" s="9">
        <v>38</v>
      </c>
      <c r="I7" s="9" t="s">
        <v>35</v>
      </c>
      <c r="J7" s="9">
        <v>39</v>
      </c>
      <c r="K7" s="9">
        <v>40</v>
      </c>
      <c r="L7" s="9" t="s">
        <v>19</v>
      </c>
      <c r="M7" s="9">
        <v>41</v>
      </c>
      <c r="N7" s="9">
        <v>42</v>
      </c>
      <c r="O7" s="9" t="s">
        <v>20</v>
      </c>
      <c r="P7" s="9">
        <v>43</v>
      </c>
      <c r="Q7" s="9">
        <v>44</v>
      </c>
      <c r="R7" s="9" t="s">
        <v>21</v>
      </c>
      <c r="S7" s="9">
        <v>45</v>
      </c>
      <c r="T7" s="1" t="s">
        <v>51</v>
      </c>
      <c r="U7" s="23" t="s">
        <v>55</v>
      </c>
      <c r="V7" s="8" t="s">
        <v>50</v>
      </c>
    </row>
    <row r="8" spans="1:22" ht="60" customHeight="1" x14ac:dyDescent="0.25">
      <c r="A8" s="13"/>
      <c r="B8" s="14" t="s">
        <v>28</v>
      </c>
      <c r="C8" s="16" t="s">
        <v>29</v>
      </c>
      <c r="D8" s="16" t="s">
        <v>18</v>
      </c>
      <c r="E8" s="16">
        <v>0</v>
      </c>
      <c r="F8" s="2">
        <v>100</v>
      </c>
      <c r="G8" s="2">
        <v>400</v>
      </c>
      <c r="H8" s="2">
        <v>700</v>
      </c>
      <c r="I8" s="2">
        <v>650</v>
      </c>
      <c r="J8" s="2">
        <v>600</v>
      </c>
      <c r="K8" s="2">
        <v>1200</v>
      </c>
      <c r="L8" s="2">
        <v>1200</v>
      </c>
      <c r="M8" s="2">
        <v>1200</v>
      </c>
      <c r="N8" s="2">
        <v>1200</v>
      </c>
      <c r="O8" s="2">
        <v>800</v>
      </c>
      <c r="P8" s="2">
        <v>400</v>
      </c>
      <c r="Q8" s="16">
        <v>0</v>
      </c>
      <c r="R8" s="16">
        <v>0</v>
      </c>
      <c r="S8" s="16">
        <v>0</v>
      </c>
      <c r="T8" s="17">
        <f>SUM(E8:S8)</f>
        <v>8450</v>
      </c>
      <c r="U8" s="18">
        <f t="shared" ref="U8:U14" si="1">V8/2</f>
        <v>75</v>
      </c>
      <c r="V8" s="18">
        <v>150</v>
      </c>
    </row>
    <row r="9" spans="1:22" ht="60" customHeight="1" x14ac:dyDescent="0.25">
      <c r="A9" s="24"/>
      <c r="B9" s="14" t="s">
        <v>30</v>
      </c>
      <c r="C9" s="16" t="s">
        <v>31</v>
      </c>
      <c r="D9" s="16" t="s">
        <v>18</v>
      </c>
      <c r="E9" s="16"/>
      <c r="F9" s="2"/>
      <c r="G9" s="2"/>
      <c r="H9" s="2">
        <v>50</v>
      </c>
      <c r="I9" s="2">
        <v>200</v>
      </c>
      <c r="J9" s="2">
        <v>300</v>
      </c>
      <c r="K9" s="2">
        <v>400</v>
      </c>
      <c r="L9" s="2">
        <v>400</v>
      </c>
      <c r="M9" s="2">
        <v>400</v>
      </c>
      <c r="N9" s="2">
        <v>260</v>
      </c>
      <c r="O9" s="2">
        <v>150</v>
      </c>
      <c r="P9" s="2">
        <v>50</v>
      </c>
      <c r="Q9" s="16"/>
      <c r="R9" s="16"/>
      <c r="S9" s="16"/>
      <c r="T9" s="17">
        <f>SUM(E9:S9)</f>
        <v>2210</v>
      </c>
      <c r="U9" s="18">
        <f t="shared" si="1"/>
        <v>90</v>
      </c>
      <c r="V9" s="18">
        <v>180</v>
      </c>
    </row>
    <row r="10" spans="1:22" ht="60" customHeight="1" x14ac:dyDescent="0.25">
      <c r="A10" s="24"/>
      <c r="B10" s="14" t="s">
        <v>44</v>
      </c>
      <c r="C10" s="16" t="s">
        <v>45</v>
      </c>
      <c r="D10" s="16" t="s">
        <v>18</v>
      </c>
      <c r="E10" s="16"/>
      <c r="F10" s="2">
        <v>10</v>
      </c>
      <c r="G10" s="2">
        <v>25</v>
      </c>
      <c r="H10" s="2"/>
      <c r="I10" s="2"/>
      <c r="J10" s="2"/>
      <c r="K10" s="2"/>
      <c r="L10" s="2"/>
      <c r="M10" s="2">
        <v>15</v>
      </c>
      <c r="N10" s="2"/>
      <c r="O10" s="2">
        <v>150</v>
      </c>
      <c r="P10" s="2">
        <v>60</v>
      </c>
      <c r="Q10" s="16"/>
      <c r="R10" s="16"/>
      <c r="S10" s="16"/>
      <c r="T10" s="17">
        <f>SUM(E10:S10)</f>
        <v>260</v>
      </c>
      <c r="U10" s="18">
        <f t="shared" si="1"/>
        <v>90</v>
      </c>
      <c r="V10" s="18">
        <v>180</v>
      </c>
    </row>
    <row r="11" spans="1:22" ht="60" customHeight="1" x14ac:dyDescent="0.25">
      <c r="A11" s="24"/>
      <c r="B11" s="14" t="s">
        <v>46</v>
      </c>
      <c r="C11" s="16" t="s">
        <v>47</v>
      </c>
      <c r="D11" s="16" t="s">
        <v>18</v>
      </c>
      <c r="E11" s="16"/>
      <c r="F11" s="2"/>
      <c r="G11" s="2">
        <v>5</v>
      </c>
      <c r="H11" s="2">
        <v>39</v>
      </c>
      <c r="I11" s="2">
        <v>90</v>
      </c>
      <c r="J11" s="2">
        <v>130</v>
      </c>
      <c r="K11" s="2">
        <v>142</v>
      </c>
      <c r="L11" s="2">
        <v>137</v>
      </c>
      <c r="M11" s="2">
        <v>100</v>
      </c>
      <c r="N11" s="2">
        <v>70</v>
      </c>
      <c r="O11" s="2">
        <v>34</v>
      </c>
      <c r="P11" s="2">
        <v>8</v>
      </c>
      <c r="Q11" s="16"/>
      <c r="R11" s="16"/>
      <c r="S11" s="16"/>
      <c r="T11" s="17">
        <f>SUM(E11:S11)</f>
        <v>755</v>
      </c>
      <c r="U11" s="18">
        <f t="shared" si="1"/>
        <v>55</v>
      </c>
      <c r="V11" s="18">
        <v>110</v>
      </c>
    </row>
    <row r="12" spans="1:22" x14ac:dyDescent="0.25">
      <c r="D12" s="5" t="s">
        <v>27</v>
      </c>
      <c r="E12" s="1" t="s">
        <v>1</v>
      </c>
      <c r="F12" s="1" t="s">
        <v>2</v>
      </c>
      <c r="G12" s="1" t="s">
        <v>3</v>
      </c>
      <c r="H12" s="1" t="s">
        <v>4</v>
      </c>
      <c r="I12" s="1" t="s">
        <v>5</v>
      </c>
      <c r="J12" s="1" t="s">
        <v>6</v>
      </c>
      <c r="K12" s="1" t="s">
        <v>7</v>
      </c>
      <c r="L12" s="1" t="s">
        <v>8</v>
      </c>
      <c r="M12" s="1" t="s">
        <v>9</v>
      </c>
      <c r="N12" s="1" t="s">
        <v>10</v>
      </c>
      <c r="O12" s="1" t="s">
        <v>11</v>
      </c>
      <c r="P12" s="1" t="s">
        <v>12</v>
      </c>
      <c r="Q12" s="6">
        <v>13</v>
      </c>
      <c r="R12" s="6">
        <v>14</v>
      </c>
      <c r="S12" s="6">
        <v>15</v>
      </c>
    </row>
    <row r="13" spans="1:22" x14ac:dyDescent="0.25">
      <c r="A13" s="9" t="s">
        <v>54</v>
      </c>
      <c r="B13" s="10" t="s">
        <v>52</v>
      </c>
      <c r="C13" s="11" t="s">
        <v>53</v>
      </c>
      <c r="D13" s="12" t="s">
        <v>16</v>
      </c>
      <c r="E13" s="9">
        <v>40</v>
      </c>
      <c r="F13" s="9" t="s">
        <v>19</v>
      </c>
      <c r="G13" s="9">
        <v>41</v>
      </c>
      <c r="H13" s="9">
        <v>42</v>
      </c>
      <c r="I13" s="9" t="s">
        <v>20</v>
      </c>
      <c r="J13" s="9">
        <v>43</v>
      </c>
      <c r="K13" s="9">
        <v>44</v>
      </c>
      <c r="L13" s="9" t="s">
        <v>21</v>
      </c>
      <c r="M13" s="9">
        <v>45</v>
      </c>
      <c r="N13" s="9">
        <v>46</v>
      </c>
      <c r="O13" s="9" t="s">
        <v>23</v>
      </c>
      <c r="P13" s="9">
        <v>47</v>
      </c>
      <c r="Q13" s="9">
        <v>48</v>
      </c>
      <c r="R13" s="9">
        <v>49</v>
      </c>
      <c r="S13" s="9">
        <v>50</v>
      </c>
      <c r="T13" s="1" t="s">
        <v>51</v>
      </c>
      <c r="U13" s="23" t="s">
        <v>55</v>
      </c>
      <c r="V13" s="8" t="s">
        <v>50</v>
      </c>
    </row>
    <row r="14" spans="1:22" ht="60" customHeight="1" x14ac:dyDescent="0.25">
      <c r="A14" s="13"/>
      <c r="B14" s="14" t="s">
        <v>40</v>
      </c>
      <c r="C14" s="15" t="s">
        <v>41</v>
      </c>
      <c r="D14" s="15" t="s">
        <v>17</v>
      </c>
      <c r="E14" s="16"/>
      <c r="F14" s="16"/>
      <c r="G14" s="2"/>
      <c r="H14" s="2"/>
      <c r="I14" s="2"/>
      <c r="J14" s="2"/>
      <c r="K14" s="2">
        <v>30</v>
      </c>
      <c r="L14" s="2">
        <v>130</v>
      </c>
      <c r="M14" s="2">
        <v>250</v>
      </c>
      <c r="N14" s="2">
        <v>140</v>
      </c>
      <c r="O14" s="2">
        <v>160</v>
      </c>
      <c r="P14" s="2">
        <v>170</v>
      </c>
      <c r="Q14" s="2">
        <v>180</v>
      </c>
      <c r="R14" s="2">
        <v>15</v>
      </c>
      <c r="S14" s="16"/>
      <c r="T14" s="17">
        <f>SUM(E14:S14)</f>
        <v>1075</v>
      </c>
      <c r="U14" s="18">
        <f t="shared" si="1"/>
        <v>82.5</v>
      </c>
      <c r="V14" s="18">
        <v>165</v>
      </c>
    </row>
    <row r="15" spans="1:22" ht="12.75" customHeight="1" x14ac:dyDescent="0.25">
      <c r="B15" s="19"/>
      <c r="C15" s="20"/>
      <c r="D15" s="5" t="s">
        <v>27</v>
      </c>
      <c r="E15" s="1" t="s">
        <v>36</v>
      </c>
      <c r="F15" s="1" t="s">
        <v>37</v>
      </c>
      <c r="G15" s="1" t="s">
        <v>0</v>
      </c>
      <c r="H15" s="1" t="s">
        <v>1</v>
      </c>
      <c r="I15" s="1" t="s">
        <v>2</v>
      </c>
      <c r="J15" s="1" t="s">
        <v>3</v>
      </c>
      <c r="K15" s="1" t="s">
        <v>4</v>
      </c>
      <c r="L15" s="1" t="s">
        <v>5</v>
      </c>
      <c r="M15" s="1" t="s">
        <v>6</v>
      </c>
      <c r="N15" s="1" t="s">
        <v>7</v>
      </c>
      <c r="O15" s="1" t="s">
        <v>8</v>
      </c>
      <c r="P15" s="1" t="s">
        <v>9</v>
      </c>
      <c r="Q15" s="1" t="s">
        <v>10</v>
      </c>
      <c r="R15" s="1" t="s">
        <v>11</v>
      </c>
      <c r="S15" s="1" t="s">
        <v>12</v>
      </c>
      <c r="T15" s="21"/>
      <c r="U15" s="8"/>
    </row>
    <row r="16" spans="1:22" x14ac:dyDescent="0.25">
      <c r="A16" s="9" t="s">
        <v>54</v>
      </c>
      <c r="B16" s="10" t="s">
        <v>52</v>
      </c>
      <c r="C16" s="11" t="s">
        <v>53</v>
      </c>
      <c r="D16" s="12" t="s">
        <v>16</v>
      </c>
      <c r="E16" s="9">
        <v>36</v>
      </c>
      <c r="F16" s="9">
        <v>37</v>
      </c>
      <c r="G16" s="9" t="s">
        <v>34</v>
      </c>
      <c r="H16" s="9">
        <v>38</v>
      </c>
      <c r="I16" s="9" t="s">
        <v>35</v>
      </c>
      <c r="J16" s="9">
        <v>39</v>
      </c>
      <c r="K16" s="9">
        <v>40</v>
      </c>
      <c r="L16" s="9" t="s">
        <v>19</v>
      </c>
      <c r="M16" s="9">
        <v>41</v>
      </c>
      <c r="N16" s="9">
        <v>42</v>
      </c>
      <c r="O16" s="9" t="s">
        <v>20</v>
      </c>
      <c r="P16" s="9">
        <v>43</v>
      </c>
      <c r="Q16" s="9">
        <v>44</v>
      </c>
      <c r="R16" s="9" t="s">
        <v>21</v>
      </c>
      <c r="S16" s="9">
        <v>45</v>
      </c>
      <c r="T16" s="1" t="s">
        <v>51</v>
      </c>
      <c r="U16" s="23" t="s">
        <v>55</v>
      </c>
      <c r="V16" s="8" t="s">
        <v>50</v>
      </c>
    </row>
    <row r="17" spans="1:22" ht="60" customHeight="1" x14ac:dyDescent="0.25">
      <c r="A17" s="13"/>
      <c r="B17" s="14" t="s">
        <v>40</v>
      </c>
      <c r="C17" s="16" t="s">
        <v>42</v>
      </c>
      <c r="D17" s="15" t="s">
        <v>18</v>
      </c>
      <c r="E17" s="16"/>
      <c r="F17" s="16"/>
      <c r="G17" s="16"/>
      <c r="H17" s="2">
        <v>15</v>
      </c>
      <c r="I17" s="2">
        <v>200</v>
      </c>
      <c r="J17" s="2">
        <v>300</v>
      </c>
      <c r="K17" s="2">
        <v>400</v>
      </c>
      <c r="L17" s="2">
        <v>400</v>
      </c>
      <c r="M17" s="2">
        <v>400</v>
      </c>
      <c r="N17" s="2">
        <v>350</v>
      </c>
      <c r="O17" s="2">
        <v>160</v>
      </c>
      <c r="P17" s="2">
        <v>25</v>
      </c>
      <c r="Q17" s="16"/>
      <c r="R17" s="16"/>
      <c r="S17" s="16"/>
      <c r="T17" s="17">
        <f>SUM(E17:S17)</f>
        <v>2250</v>
      </c>
      <c r="U17" s="18">
        <f t="shared" ref="U17:U18" si="2">V17/2</f>
        <v>82.5</v>
      </c>
      <c r="V17" s="18">
        <v>165</v>
      </c>
    </row>
    <row r="18" spans="1:22" ht="60" customHeight="1" x14ac:dyDescent="0.25">
      <c r="A18" s="24"/>
      <c r="B18" s="14" t="s">
        <v>48</v>
      </c>
      <c r="C18" s="16" t="s">
        <v>49</v>
      </c>
      <c r="D18" s="15" t="s">
        <v>18</v>
      </c>
      <c r="E18" s="16"/>
      <c r="F18" s="16"/>
      <c r="G18" s="16">
        <v>1</v>
      </c>
      <c r="H18" s="2">
        <v>20</v>
      </c>
      <c r="I18" s="2">
        <v>100</v>
      </c>
      <c r="J18" s="2">
        <v>160</v>
      </c>
      <c r="K18" s="2">
        <v>270</v>
      </c>
      <c r="L18" s="2">
        <v>300</v>
      </c>
      <c r="M18" s="2">
        <v>310</v>
      </c>
      <c r="N18" s="2">
        <v>185</v>
      </c>
      <c r="O18" s="2">
        <v>149</v>
      </c>
      <c r="P18" s="2">
        <v>48</v>
      </c>
      <c r="Q18" s="16"/>
      <c r="R18" s="16"/>
      <c r="S18" s="16"/>
      <c r="T18" s="17">
        <f>SUM(E18:S18)</f>
        <v>1543</v>
      </c>
      <c r="U18" s="18">
        <f t="shared" si="2"/>
        <v>75</v>
      </c>
      <c r="V18" s="18">
        <v>150</v>
      </c>
    </row>
    <row r="19" spans="1:22" x14ac:dyDescent="0.25">
      <c r="T19" s="20">
        <f>SUM(T3:T18)</f>
        <v>23168</v>
      </c>
    </row>
  </sheetData>
  <autoFilter ref="A2:V18"/>
  <printOptions horizontalCentered="1" verticalCentered="1"/>
  <pageMargins left="0.19685039370078741" right="0.19685039370078741" top="0.59055118110236227" bottom="0.19685039370078741" header="0" footer="0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Brooks + Saucony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2024-02-07T14:46:24Z</dcterms:created>
  <dcterms:modified xsi:type="dcterms:W3CDTF">2024-02-08T11:30:33Z</dcterms:modified>
</cp:coreProperties>
</file>